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на 01.09.16" sheetId="1" r:id="rId1"/>
  </sheets>
  <definedNames>
    <definedName name="_xlnm.Print_Area" localSheetId="0">'на 01.09.16'!$A$1:$AA$28</definedName>
  </definedNames>
  <calcPr fullCalcOnLoad="1"/>
</workbook>
</file>

<file path=xl/sharedStrings.xml><?xml version="1.0" encoding="utf-8"?>
<sst xmlns="http://schemas.openxmlformats.org/spreadsheetml/2006/main" count="96" uniqueCount="65">
  <si>
    <t>тыс.руб.</t>
  </si>
  <si>
    <t>Регистрационный код обязательства</t>
  </si>
  <si>
    <t>в т.ч. просроченная</t>
  </si>
  <si>
    <t>%</t>
  </si>
  <si>
    <t xml:space="preserve">Погашено 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</si>
  <si>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</si>
  <si>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</si>
  <si>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</si>
  <si>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</si>
  <si>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общая сумма обязательств</t>
  </si>
  <si>
    <t>Задолженность на начало текущего года</t>
  </si>
  <si>
    <t>М.П.</t>
  </si>
  <si>
    <t>основной долг (номи   нал)</t>
  </si>
  <si>
    <t>основ   ной долг   (номи   нал)</t>
  </si>
  <si>
    <t>основ    ной долг (номи   нал)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</si>
  <si>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</si>
  <si>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</si>
  <si>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</si>
  <si>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</si>
  <si>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Общая сумма обязательств</t>
  </si>
  <si>
    <t>фактическая дата погашения</t>
  </si>
  <si>
    <t>плановая дата погашения</t>
  </si>
  <si>
    <t>Стоимость обслуживания долгового обязательства (в %)</t>
  </si>
  <si>
    <t>Полное наименование заемщика</t>
  </si>
  <si>
    <t>Полное наименование кредитора</t>
  </si>
  <si>
    <t>Вид долгового обязательства, дата и номер договора заимствования, предоставления гарантии</t>
  </si>
  <si>
    <t>Остаток задолженности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</si>
  <si>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</si>
  <si>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</si>
  <si>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</si>
  <si>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</si>
  <si>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</si>
  <si>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1.  ценные бумаги МО"Тайшетский район" </t>
  </si>
  <si>
    <t>2. Бюджетные кредиты, привлеченные в районный бюджет МО "Тайшетский район" от других бюджетов бюджетной системы Российской Федерации</t>
  </si>
  <si>
    <t xml:space="preserve">3.Кредиты, привлеченные в бюджет МО"Тайшетский район" от кредитных организаций, иностранных банков и международных финансовых организаций </t>
  </si>
  <si>
    <t xml:space="preserve">4. Договора о предоставлении муниципальных гарантий МО"Тайшетский район" </t>
  </si>
  <si>
    <t>2-12/0060</t>
  </si>
  <si>
    <t>договор № 21 от 26.12.2012</t>
  </si>
  <si>
    <t>Министерство Финансов Иркутской области</t>
  </si>
  <si>
    <t>Доходы местного бюджета</t>
  </si>
  <si>
    <t>2-13/0061</t>
  </si>
  <si>
    <t>договор № 22 от 26.08.2013</t>
  </si>
  <si>
    <t>2-13/0062</t>
  </si>
  <si>
    <t>договор № 117 от 26.12.2013</t>
  </si>
  <si>
    <t>Начальник финансового управления администрации Тайшетского района</t>
  </si>
  <si>
    <t>____________________ Т.М.Вахрушева</t>
  </si>
  <si>
    <t>2-14/0063</t>
  </si>
  <si>
    <t>договор № 5 от 25.03.2014</t>
  </si>
  <si>
    <t>2-14/0064</t>
  </si>
  <si>
    <t>договор № 32 от 19.08.2014</t>
  </si>
  <si>
    <t>2-15/0065</t>
  </si>
  <si>
    <t>договор № 3 от 26.03.2015</t>
  </si>
  <si>
    <t>2-15/0066</t>
  </si>
  <si>
    <t>договор № 9 от 02.07.2015</t>
  </si>
  <si>
    <t xml:space="preserve"> </t>
  </si>
  <si>
    <t>Муниципальное образование "Тайшетский район"</t>
  </si>
  <si>
    <t>2.1</t>
  </si>
  <si>
    <t>2.2</t>
  </si>
  <si>
    <t>2.3</t>
  </si>
  <si>
    <t>2.4</t>
  </si>
  <si>
    <t>2.5</t>
  </si>
  <si>
    <t>2.6</t>
  </si>
  <si>
    <t>2.7</t>
  </si>
  <si>
    <t>Начислено в 2016 г.</t>
  </si>
  <si>
    <t>штраф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</si>
</sst>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0.000%"/>
  </numFmts>
  <fonts count="44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93" fontId="0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8</xdr:col>
      <xdr:colOff>590550</xdr:colOff>
      <xdr:row>0</xdr:row>
      <xdr:rowOff>619125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60007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Выписка из муниципальной долговой книги муниципального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образования 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"Тайшетский район"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01 сентября 2016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6.875" style="0" customWidth="1"/>
    <col min="2" max="2" width="12.25390625" style="0" customWidth="1"/>
    <col min="3" max="3" width="9.875" style="0" customWidth="1"/>
    <col min="4" max="4" width="10.00390625" style="0" customWidth="1"/>
    <col min="5" max="5" width="14.625" style="0" customWidth="1"/>
    <col min="6" max="6" width="13.00390625" style="0" customWidth="1"/>
    <col min="7" max="7" width="12.25390625" style="0" customWidth="1"/>
    <col min="8" max="8" width="13.375" style="0" customWidth="1"/>
    <col min="9" max="9" width="10.125" style="0" customWidth="1"/>
    <col min="10" max="10" width="9.375" style="0" customWidth="1"/>
    <col min="11" max="11" width="7.125" style="0" customWidth="1"/>
    <col min="12" max="12" width="8.375" style="0" customWidth="1"/>
    <col min="13" max="13" width="10.625" style="0" customWidth="1"/>
    <col min="14" max="14" width="11.75390625" style="0" customWidth="1"/>
    <col min="15" max="15" width="10.75390625" style="0" customWidth="1"/>
    <col min="16" max="19" width="9.00390625" style="0" customWidth="1"/>
    <col min="20" max="20" width="9.125" style="0" customWidth="1"/>
    <col min="21" max="21" width="5.00390625" style="0" customWidth="1"/>
    <col min="22" max="22" width="7.375" style="0" customWidth="1"/>
    <col min="23" max="23" width="6.25390625" style="0" customWidth="1"/>
    <col min="24" max="24" width="14.125" style="0" customWidth="1"/>
    <col min="25" max="25" width="13.75390625" style="0" customWidth="1"/>
    <col min="26" max="26" width="12.875" style="0" customWidth="1"/>
    <col min="27" max="27" width="16.875" style="0" customWidth="1"/>
    <col min="28" max="28" width="8.625" style="0" customWidth="1"/>
    <col min="29" max="29" width="11.125" style="0" customWidth="1"/>
    <col min="30" max="30" width="2.00390625" style="0" customWidth="1"/>
  </cols>
  <sheetData>
    <row r="1" spans="11:27" ht="62.25" customHeight="1">
      <c r="K1" s="78"/>
      <c r="L1" s="74"/>
      <c r="M1" s="74"/>
      <c r="N1" s="74"/>
      <c r="Y1" s="74"/>
      <c r="Z1" s="74"/>
      <c r="AA1" s="74"/>
    </row>
    <row r="2" spans="2:29" ht="14.25" customHeight="1">
      <c r="B2" s="5"/>
      <c r="D2" s="1"/>
      <c r="N2" s="9" t="s">
        <v>0</v>
      </c>
      <c r="O2" s="1"/>
      <c r="V2" s="2"/>
      <c r="W2" s="4"/>
      <c r="X2" s="2"/>
      <c r="Y2" s="2"/>
      <c r="Z2" s="2"/>
      <c r="AA2" s="3"/>
      <c r="AB2" s="2"/>
      <c r="AC2" s="2"/>
    </row>
    <row r="3" spans="1:27" ht="37.5" customHeight="1">
      <c r="A3" s="75" t="s">
        <v>8</v>
      </c>
      <c r="B3" s="56" t="s">
        <v>15</v>
      </c>
      <c r="C3" s="56" t="s">
        <v>1</v>
      </c>
      <c r="D3" s="56" t="s">
        <v>25</v>
      </c>
      <c r="E3" s="56" t="s">
        <v>23</v>
      </c>
      <c r="F3" s="56" t="s">
        <v>24</v>
      </c>
      <c r="G3" s="56" t="s">
        <v>7</v>
      </c>
      <c r="H3" s="58" t="s">
        <v>6</v>
      </c>
      <c r="I3" s="59"/>
      <c r="J3" s="56" t="s">
        <v>5</v>
      </c>
      <c r="K3" s="56" t="s">
        <v>22</v>
      </c>
      <c r="L3" s="56" t="s">
        <v>16</v>
      </c>
      <c r="M3" s="71" t="s">
        <v>10</v>
      </c>
      <c r="N3" s="72"/>
      <c r="O3" s="69" t="s">
        <v>10</v>
      </c>
      <c r="P3" s="73"/>
      <c r="Q3" s="69" t="s">
        <v>63</v>
      </c>
      <c r="R3" s="70"/>
      <c r="S3" s="73"/>
      <c r="T3" s="65" t="s">
        <v>4</v>
      </c>
      <c r="U3" s="66"/>
      <c r="V3" s="66"/>
      <c r="W3" s="67"/>
      <c r="X3" s="65" t="s">
        <v>26</v>
      </c>
      <c r="Y3" s="66"/>
      <c r="Z3" s="66"/>
      <c r="AA3" s="67"/>
    </row>
    <row r="4" spans="1:27" ht="39" customHeight="1">
      <c r="A4" s="76"/>
      <c r="B4" s="56"/>
      <c r="C4" s="57"/>
      <c r="D4" s="57"/>
      <c r="E4" s="56"/>
      <c r="F4" s="56"/>
      <c r="G4" s="57"/>
      <c r="H4" s="59"/>
      <c r="I4" s="59"/>
      <c r="J4" s="57"/>
      <c r="K4" s="57"/>
      <c r="L4" s="56"/>
      <c r="M4" s="68" t="s">
        <v>19</v>
      </c>
      <c r="N4" s="68"/>
      <c r="O4" s="69" t="s">
        <v>2</v>
      </c>
      <c r="P4" s="70"/>
      <c r="Q4" s="69" t="s">
        <v>19</v>
      </c>
      <c r="R4" s="70"/>
      <c r="S4" s="73"/>
      <c r="T4" s="51" t="s">
        <v>19</v>
      </c>
      <c r="U4" s="52"/>
      <c r="V4" s="51" t="s">
        <v>2</v>
      </c>
      <c r="W4" s="52"/>
      <c r="X4" s="51" t="s">
        <v>9</v>
      </c>
      <c r="Y4" s="52"/>
      <c r="Z4" s="51" t="s">
        <v>2</v>
      </c>
      <c r="AA4" s="79"/>
    </row>
    <row r="5" spans="1:27" ht="79.5" customHeight="1">
      <c r="A5" s="77"/>
      <c r="B5" s="56"/>
      <c r="C5" s="57"/>
      <c r="D5" s="57"/>
      <c r="E5" s="56"/>
      <c r="F5" s="56"/>
      <c r="G5" s="57"/>
      <c r="H5" s="49" t="s">
        <v>21</v>
      </c>
      <c r="I5" s="49" t="s">
        <v>20</v>
      </c>
      <c r="J5" s="57"/>
      <c r="K5" s="57"/>
      <c r="L5" s="56"/>
      <c r="M5" s="48" t="s">
        <v>18</v>
      </c>
      <c r="N5" s="48" t="s">
        <v>3</v>
      </c>
      <c r="O5" s="48" t="s">
        <v>13</v>
      </c>
      <c r="P5" s="48" t="s">
        <v>3</v>
      </c>
      <c r="Q5" s="48" t="s">
        <v>17</v>
      </c>
      <c r="R5" s="48" t="s">
        <v>3</v>
      </c>
      <c r="S5" s="48" t="s">
        <v>64</v>
      </c>
      <c r="T5" s="48" t="s">
        <v>17</v>
      </c>
      <c r="U5" s="48" t="s">
        <v>3</v>
      </c>
      <c r="V5" s="48" t="s">
        <v>14</v>
      </c>
      <c r="W5" s="48" t="s">
        <v>3</v>
      </c>
      <c r="X5" s="48" t="s">
        <v>17</v>
      </c>
      <c r="Y5" s="48" t="s">
        <v>3</v>
      </c>
      <c r="Z5" s="48" t="s">
        <v>12</v>
      </c>
      <c r="AA5" s="48" t="s">
        <v>3</v>
      </c>
    </row>
    <row r="6" spans="1:27" s="45" customFormat="1" ht="11.25">
      <c r="A6" s="6">
        <v>1</v>
      </c>
      <c r="B6" s="6">
        <v>2</v>
      </c>
      <c r="C6" s="42">
        <v>3</v>
      </c>
      <c r="D6" s="42">
        <v>4</v>
      </c>
      <c r="E6" s="6">
        <v>5</v>
      </c>
      <c r="F6" s="6">
        <v>6</v>
      </c>
      <c r="G6" s="43">
        <v>7</v>
      </c>
      <c r="H6" s="43">
        <v>8</v>
      </c>
      <c r="I6" s="43">
        <v>9</v>
      </c>
      <c r="J6" s="42">
        <v>10</v>
      </c>
      <c r="K6" s="42">
        <v>11</v>
      </c>
      <c r="L6" s="6">
        <v>12</v>
      </c>
      <c r="M6" s="6">
        <v>13</v>
      </c>
      <c r="N6" s="6">
        <v>14</v>
      </c>
      <c r="O6" s="44">
        <v>15</v>
      </c>
      <c r="P6" s="6">
        <v>16</v>
      </c>
      <c r="Q6" s="6">
        <f>P6+1</f>
        <v>17</v>
      </c>
      <c r="R6" s="6">
        <f>Q6+1</f>
        <v>18</v>
      </c>
      <c r="S6" s="6">
        <f>R6+1</f>
        <v>19</v>
      </c>
      <c r="T6" s="6">
        <f>S6+1</f>
        <v>20</v>
      </c>
      <c r="U6" s="6">
        <v>22</v>
      </c>
      <c r="V6" s="6">
        <f>U6+1</f>
        <v>23</v>
      </c>
      <c r="W6" s="6">
        <f>V6+1</f>
        <v>24</v>
      </c>
      <c r="X6" s="6">
        <f>W6+1</f>
        <v>25</v>
      </c>
      <c r="Y6" s="80">
        <v>26</v>
      </c>
      <c r="Z6" s="80">
        <v>27</v>
      </c>
      <c r="AA6" s="80">
        <v>28</v>
      </c>
    </row>
    <row r="7" spans="1:27" ht="12.75">
      <c r="A7" s="62" t="s">
        <v>32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ht="12.75">
      <c r="A8" s="62" t="s">
        <v>27</v>
      </c>
      <c r="B8" s="62"/>
      <c r="C8" s="62"/>
      <c r="D8" s="62"/>
      <c r="E8" s="7"/>
      <c r="F8" s="7"/>
      <c r="G8" s="8"/>
      <c r="H8" s="8"/>
      <c r="I8" s="8"/>
      <c r="J8" s="8"/>
      <c r="K8" s="8"/>
      <c r="L8" s="7"/>
      <c r="M8" s="12">
        <v>0</v>
      </c>
      <c r="N8" s="12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</row>
    <row r="9" spans="1:30" ht="12.75">
      <c r="A9" s="62" t="s">
        <v>33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10"/>
      <c r="AD9" t="s">
        <v>54</v>
      </c>
    </row>
    <row r="10" spans="1:27" ht="63.75">
      <c r="A10" s="46" t="s">
        <v>56</v>
      </c>
      <c r="B10" s="15">
        <v>41269</v>
      </c>
      <c r="C10" s="16" t="s">
        <v>36</v>
      </c>
      <c r="D10" s="17" t="s">
        <v>37</v>
      </c>
      <c r="E10" s="36" t="s">
        <v>55</v>
      </c>
      <c r="F10" s="14" t="s">
        <v>38</v>
      </c>
      <c r="G10" s="15">
        <v>41269</v>
      </c>
      <c r="H10" s="15">
        <v>42363</v>
      </c>
      <c r="I10" s="15"/>
      <c r="J10" s="18">
        <v>13754</v>
      </c>
      <c r="K10" s="19">
        <v>0.055</v>
      </c>
      <c r="L10" s="18" t="s">
        <v>39</v>
      </c>
      <c r="M10" s="18">
        <v>4584.666</v>
      </c>
      <c r="N10" s="22">
        <v>248.01159</v>
      </c>
      <c r="O10" s="22">
        <v>4584.666</v>
      </c>
      <c r="P10" s="22">
        <v>248.01159</v>
      </c>
      <c r="Q10" s="81">
        <v>0</v>
      </c>
      <c r="R10" s="81">
        <v>0</v>
      </c>
      <c r="S10" s="81">
        <v>0</v>
      </c>
      <c r="T10" s="38">
        <v>0</v>
      </c>
      <c r="U10" s="38">
        <v>0</v>
      </c>
      <c r="V10" s="37">
        <v>0</v>
      </c>
      <c r="W10" s="20">
        <v>0</v>
      </c>
      <c r="X10" s="18">
        <f>M10</f>
        <v>4584.666</v>
      </c>
      <c r="Y10" s="22">
        <v>248.01159</v>
      </c>
      <c r="Z10" s="22">
        <v>4584.666</v>
      </c>
      <c r="AA10" s="22">
        <v>248.01159</v>
      </c>
    </row>
    <row r="11" spans="1:27" ht="63.75">
      <c r="A11" s="46" t="s">
        <v>57</v>
      </c>
      <c r="B11" s="15">
        <v>41512</v>
      </c>
      <c r="C11" s="16" t="s">
        <v>40</v>
      </c>
      <c r="D11" s="17" t="s">
        <v>41</v>
      </c>
      <c r="E11" s="36" t="s">
        <v>55</v>
      </c>
      <c r="F11" s="14" t="s">
        <v>38</v>
      </c>
      <c r="G11" s="15">
        <v>41512</v>
      </c>
      <c r="H11" s="15">
        <v>42607</v>
      </c>
      <c r="I11" s="15"/>
      <c r="J11" s="18">
        <v>27841</v>
      </c>
      <c r="K11" s="19">
        <v>0.055</v>
      </c>
      <c r="L11" s="18" t="s">
        <v>39</v>
      </c>
      <c r="M11" s="18">
        <v>16498.37</v>
      </c>
      <c r="N11" s="22">
        <v>899.95219</v>
      </c>
      <c r="O11" s="22">
        <v>8249.185</v>
      </c>
      <c r="P11" s="22">
        <v>899.95219</v>
      </c>
      <c r="Q11" s="81">
        <v>0</v>
      </c>
      <c r="R11" s="82">
        <v>295</v>
      </c>
      <c r="S11" s="81">
        <v>0</v>
      </c>
      <c r="T11" s="38">
        <v>0</v>
      </c>
      <c r="U11" s="38">
        <v>0</v>
      </c>
      <c r="V11" s="20">
        <v>0</v>
      </c>
      <c r="W11" s="20">
        <v>0</v>
      </c>
      <c r="X11" s="18">
        <f>M11</f>
        <v>16498.37</v>
      </c>
      <c r="Y11" s="22">
        <v>1195</v>
      </c>
      <c r="Z11" s="22">
        <v>16498.4</v>
      </c>
      <c r="AA11" s="22">
        <v>1195</v>
      </c>
    </row>
    <row r="12" spans="1:27" ht="63.75">
      <c r="A12" s="46" t="s">
        <v>58</v>
      </c>
      <c r="B12" s="15">
        <v>41634</v>
      </c>
      <c r="C12" s="16" t="s">
        <v>42</v>
      </c>
      <c r="D12" s="17" t="s">
        <v>43</v>
      </c>
      <c r="E12" s="36" t="s">
        <v>55</v>
      </c>
      <c r="F12" s="14" t="s">
        <v>38</v>
      </c>
      <c r="G12" s="15">
        <v>41634</v>
      </c>
      <c r="H12" s="15">
        <v>42727</v>
      </c>
      <c r="I12" s="15"/>
      <c r="J12" s="18">
        <v>7760</v>
      </c>
      <c r="K12" s="19">
        <v>0.055</v>
      </c>
      <c r="L12" s="18" t="s">
        <v>39</v>
      </c>
      <c r="M12" s="18">
        <v>5173.3</v>
      </c>
      <c r="N12" s="22">
        <v>282.19284</v>
      </c>
      <c r="O12" s="22">
        <v>2586.7</v>
      </c>
      <c r="P12" s="22">
        <v>282.19284</v>
      </c>
      <c r="Q12" s="81">
        <v>0</v>
      </c>
      <c r="R12" s="81">
        <v>0</v>
      </c>
      <c r="S12" s="81">
        <v>0</v>
      </c>
      <c r="T12" s="38">
        <v>0</v>
      </c>
      <c r="U12" s="38">
        <v>0</v>
      </c>
      <c r="V12" s="20">
        <v>0</v>
      </c>
      <c r="W12" s="20">
        <v>0</v>
      </c>
      <c r="X12" s="18">
        <f>M12</f>
        <v>5173.3</v>
      </c>
      <c r="Y12" s="22">
        <v>282.19284</v>
      </c>
      <c r="Z12" s="22">
        <v>2586.7</v>
      </c>
      <c r="AA12" s="22">
        <v>282.19284</v>
      </c>
    </row>
    <row r="13" spans="1:27" ht="63.75">
      <c r="A13" s="46" t="s">
        <v>59</v>
      </c>
      <c r="B13" s="15">
        <v>41723</v>
      </c>
      <c r="C13" s="16" t="s">
        <v>46</v>
      </c>
      <c r="D13" s="17" t="s">
        <v>47</v>
      </c>
      <c r="E13" s="36" t="s">
        <v>55</v>
      </c>
      <c r="F13" s="14" t="s">
        <v>38</v>
      </c>
      <c r="G13" s="15">
        <v>41723</v>
      </c>
      <c r="H13" s="15">
        <v>42814</v>
      </c>
      <c r="I13" s="15"/>
      <c r="J13" s="18">
        <v>23957</v>
      </c>
      <c r="K13" s="19">
        <v>0.055</v>
      </c>
      <c r="L13" s="18" t="s">
        <v>39</v>
      </c>
      <c r="M13" s="18">
        <v>17967.75</v>
      </c>
      <c r="N13" s="22">
        <v>980.99337</v>
      </c>
      <c r="O13" s="22">
        <v>8000</v>
      </c>
      <c r="P13" s="22">
        <v>980.99337</v>
      </c>
      <c r="Q13" s="81">
        <v>0</v>
      </c>
      <c r="R13" s="81">
        <v>0</v>
      </c>
      <c r="S13" s="81">
        <v>0</v>
      </c>
      <c r="T13" s="38">
        <v>0</v>
      </c>
      <c r="U13" s="38">
        <v>0</v>
      </c>
      <c r="V13" s="20">
        <v>0</v>
      </c>
      <c r="W13" s="20">
        <v>0</v>
      </c>
      <c r="X13" s="18">
        <f>M13</f>
        <v>17967.75</v>
      </c>
      <c r="Y13" s="22">
        <v>980.99337</v>
      </c>
      <c r="Z13" s="22">
        <v>8000</v>
      </c>
      <c r="AA13" s="22">
        <v>980.99337</v>
      </c>
    </row>
    <row r="14" spans="1:27" ht="63.75">
      <c r="A14" s="46" t="s">
        <v>60</v>
      </c>
      <c r="B14" s="15">
        <v>41870</v>
      </c>
      <c r="C14" s="16" t="s">
        <v>48</v>
      </c>
      <c r="D14" s="36" t="s">
        <v>49</v>
      </c>
      <c r="E14" s="36" t="s">
        <v>55</v>
      </c>
      <c r="F14" s="14" t="s">
        <v>38</v>
      </c>
      <c r="G14" s="15">
        <v>41870</v>
      </c>
      <c r="H14" s="15">
        <v>42965</v>
      </c>
      <c r="I14" s="15"/>
      <c r="J14" s="18">
        <v>15793</v>
      </c>
      <c r="K14" s="19">
        <v>0.055</v>
      </c>
      <c r="L14" s="18" t="s">
        <v>39</v>
      </c>
      <c r="M14" s="18">
        <v>14043</v>
      </c>
      <c r="N14" s="22">
        <v>767.60486</v>
      </c>
      <c r="O14" s="22">
        <v>5265</v>
      </c>
      <c r="P14" s="22">
        <v>767.60486</v>
      </c>
      <c r="Q14" s="81">
        <v>0</v>
      </c>
      <c r="R14" s="81">
        <v>0</v>
      </c>
      <c r="S14" s="81">
        <v>0</v>
      </c>
      <c r="T14" s="38">
        <v>0</v>
      </c>
      <c r="U14" s="38">
        <v>0</v>
      </c>
      <c r="V14" s="20">
        <v>0</v>
      </c>
      <c r="W14" s="20">
        <v>0</v>
      </c>
      <c r="X14" s="18">
        <f>M14</f>
        <v>14043</v>
      </c>
      <c r="Y14" s="22">
        <v>767.60486</v>
      </c>
      <c r="Z14" s="22">
        <v>5265</v>
      </c>
      <c r="AA14" s="22">
        <v>767.60486</v>
      </c>
    </row>
    <row r="15" spans="1:27" ht="63.75">
      <c r="A15" s="46" t="s">
        <v>61</v>
      </c>
      <c r="B15" s="15">
        <v>42089</v>
      </c>
      <c r="C15" s="39" t="s">
        <v>50</v>
      </c>
      <c r="D15" s="36" t="s">
        <v>51</v>
      </c>
      <c r="E15" s="36" t="s">
        <v>55</v>
      </c>
      <c r="F15" s="14" t="s">
        <v>38</v>
      </c>
      <c r="G15" s="15">
        <v>42089</v>
      </c>
      <c r="H15" s="15">
        <v>43182</v>
      </c>
      <c r="I15" s="15"/>
      <c r="J15" s="18">
        <v>7448</v>
      </c>
      <c r="K15" s="40">
        <v>0.02063</v>
      </c>
      <c r="L15" s="18" t="s">
        <v>39</v>
      </c>
      <c r="M15" s="18">
        <v>7448</v>
      </c>
      <c r="N15" s="22">
        <v>117.48863</v>
      </c>
      <c r="O15" s="22">
        <v>1862</v>
      </c>
      <c r="P15" s="22">
        <v>117.48863</v>
      </c>
      <c r="Q15" s="81">
        <v>0</v>
      </c>
      <c r="R15" s="81">
        <v>0</v>
      </c>
      <c r="S15" s="81">
        <v>0</v>
      </c>
      <c r="T15" s="38">
        <v>0</v>
      </c>
      <c r="U15" s="38">
        <v>0</v>
      </c>
      <c r="V15" s="20">
        <v>0</v>
      </c>
      <c r="W15" s="20">
        <v>0</v>
      </c>
      <c r="X15" s="18">
        <v>7448</v>
      </c>
      <c r="Y15" s="22">
        <v>117.48863</v>
      </c>
      <c r="Z15" s="22">
        <v>1862</v>
      </c>
      <c r="AA15" s="22">
        <v>117.48863</v>
      </c>
    </row>
    <row r="16" spans="1:27" ht="63.75">
      <c r="A16" s="46" t="s">
        <v>62</v>
      </c>
      <c r="B16" s="15">
        <v>42187</v>
      </c>
      <c r="C16" s="39" t="s">
        <v>52</v>
      </c>
      <c r="D16" s="36" t="s">
        <v>53</v>
      </c>
      <c r="E16" s="36" t="s">
        <v>55</v>
      </c>
      <c r="F16" s="14" t="s">
        <v>38</v>
      </c>
      <c r="G16" s="15">
        <v>42187</v>
      </c>
      <c r="H16" s="15">
        <v>43280</v>
      </c>
      <c r="I16" s="15"/>
      <c r="J16" s="18">
        <v>20000</v>
      </c>
      <c r="K16" s="40">
        <v>0.02063</v>
      </c>
      <c r="L16" s="18" t="s">
        <v>39</v>
      </c>
      <c r="M16" s="18">
        <v>20000</v>
      </c>
      <c r="N16" s="47">
        <v>205.43539</v>
      </c>
      <c r="O16" s="22">
        <v>3334</v>
      </c>
      <c r="P16" s="47">
        <v>205.43539</v>
      </c>
      <c r="Q16" s="81">
        <v>0</v>
      </c>
      <c r="R16" s="81">
        <v>0</v>
      </c>
      <c r="S16" s="81">
        <v>0</v>
      </c>
      <c r="T16" s="38">
        <v>0</v>
      </c>
      <c r="U16" s="38">
        <v>0</v>
      </c>
      <c r="V16" s="20">
        <v>0</v>
      </c>
      <c r="W16" s="20">
        <v>0</v>
      </c>
      <c r="X16" s="18">
        <v>20000</v>
      </c>
      <c r="Y16" s="47">
        <v>205.43539</v>
      </c>
      <c r="Z16" s="22">
        <v>3334</v>
      </c>
      <c r="AA16" s="47">
        <v>205.43539</v>
      </c>
    </row>
    <row r="17" spans="1:27" s="11" customFormat="1" ht="12.75">
      <c r="A17" s="64" t="s">
        <v>28</v>
      </c>
      <c r="B17" s="64"/>
      <c r="C17" s="64"/>
      <c r="D17" s="64"/>
      <c r="E17" s="23"/>
      <c r="F17" s="23"/>
      <c r="G17" s="24"/>
      <c r="H17" s="24"/>
      <c r="I17" s="24"/>
      <c r="J17" s="25">
        <f>SUM(J10:J16)</f>
        <v>116553</v>
      </c>
      <c r="K17" s="24"/>
      <c r="L17" s="23"/>
      <c r="M17" s="35">
        <f>SUM(M10:M16)</f>
        <v>85715.086</v>
      </c>
      <c r="N17" s="35">
        <f>SUM(N10:N16)</f>
        <v>3501.6788699999997</v>
      </c>
      <c r="O17" s="27">
        <f>SUM(O10:O16)</f>
        <v>33881.551</v>
      </c>
      <c r="P17" s="27">
        <f>SUM(P10:P16)</f>
        <v>3501.6788699999997</v>
      </c>
      <c r="Q17" s="27"/>
      <c r="R17" s="27"/>
      <c r="S17" s="27"/>
      <c r="T17" s="28">
        <f>SUM(T10:T14)</f>
        <v>0</v>
      </c>
      <c r="U17" s="41">
        <f>SUM(U10:U14)</f>
        <v>0</v>
      </c>
      <c r="V17" s="26"/>
      <c r="W17" s="26"/>
      <c r="X17" s="27">
        <f>SUM(X10:X16)</f>
        <v>85715.086</v>
      </c>
      <c r="Y17" s="27">
        <f>SUM(Y10:Y16)</f>
        <v>3796.7266799999998</v>
      </c>
      <c r="Z17" s="27">
        <f>SUM(Z10:Z16)</f>
        <v>42130.766</v>
      </c>
      <c r="AA17" s="27">
        <f>SUM(AA10:AA16)</f>
        <v>3796.7266799999998</v>
      </c>
    </row>
    <row r="18" spans="1:27" ht="12.75">
      <c r="A18" s="53" t="s">
        <v>34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29"/>
    </row>
    <row r="19" spans="1:27" ht="12.75">
      <c r="A19" s="14"/>
      <c r="B19" s="14"/>
      <c r="C19" s="16"/>
      <c r="D19" s="16"/>
      <c r="E19" s="14"/>
      <c r="F19" s="14"/>
      <c r="G19" s="16"/>
      <c r="H19" s="16"/>
      <c r="I19" s="16"/>
      <c r="J19" s="16"/>
      <c r="K19" s="16"/>
      <c r="L19" s="14"/>
      <c r="M19" s="14"/>
      <c r="N19" s="14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ht="12.75">
      <c r="A20" s="60" t="s">
        <v>29</v>
      </c>
      <c r="B20" s="60"/>
      <c r="C20" s="60"/>
      <c r="D20" s="60"/>
      <c r="E20" s="14"/>
      <c r="F20" s="14"/>
      <c r="G20" s="16"/>
      <c r="H20" s="16"/>
      <c r="I20" s="16"/>
      <c r="J20" s="16"/>
      <c r="K20" s="16"/>
      <c r="L20" s="14"/>
      <c r="M20" s="14">
        <v>0</v>
      </c>
      <c r="N20" s="14">
        <v>0</v>
      </c>
      <c r="O20" s="30">
        <v>0</v>
      </c>
      <c r="P20" s="30">
        <v>0</v>
      </c>
      <c r="Q20" s="13">
        <v>0</v>
      </c>
      <c r="R20" s="13">
        <v>0</v>
      </c>
      <c r="S20" s="13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21">
        <v>0</v>
      </c>
      <c r="Z20" s="21">
        <v>0</v>
      </c>
      <c r="AA20" s="21">
        <v>0</v>
      </c>
    </row>
    <row r="21" spans="1:27" ht="12.75">
      <c r="A21" s="53" t="s">
        <v>35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29"/>
    </row>
    <row r="22" spans="1:27" ht="20.25" customHeight="1">
      <c r="A22" s="14"/>
      <c r="B22" s="14"/>
      <c r="C22" s="14"/>
      <c r="D22" s="16"/>
      <c r="E22" s="16"/>
      <c r="F22" s="16"/>
      <c r="G22" s="21"/>
      <c r="H22" s="21"/>
      <c r="I22" s="21"/>
      <c r="J22" s="21"/>
      <c r="K22" s="21"/>
      <c r="L22" s="21"/>
      <c r="M22" s="21"/>
      <c r="N22" s="29"/>
      <c r="O22" s="29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12" customHeight="1">
      <c r="A23" s="60" t="s">
        <v>30</v>
      </c>
      <c r="B23" s="60"/>
      <c r="C23" s="60"/>
      <c r="D23" s="60"/>
      <c r="E23" s="16"/>
      <c r="F23" s="16"/>
      <c r="G23" s="21"/>
      <c r="H23" s="21"/>
      <c r="I23" s="21"/>
      <c r="J23" s="21"/>
      <c r="K23" s="21"/>
      <c r="L23" s="21"/>
      <c r="M23" s="21">
        <v>0</v>
      </c>
      <c r="N23" s="29">
        <v>0</v>
      </c>
      <c r="O23" s="29">
        <v>0</v>
      </c>
      <c r="P23" s="32">
        <v>0</v>
      </c>
      <c r="Q23" s="13">
        <v>0</v>
      </c>
      <c r="R23" s="13">
        <v>0</v>
      </c>
      <c r="S23" s="13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21">
        <v>0</v>
      </c>
      <c r="Z23" s="21">
        <v>0</v>
      </c>
      <c r="AA23" s="21">
        <v>0</v>
      </c>
    </row>
    <row r="24" spans="1:27" ht="12.75" customHeight="1">
      <c r="A24" s="55" t="s">
        <v>31</v>
      </c>
      <c r="B24" s="55"/>
      <c r="C24" s="55"/>
      <c r="D24" s="33"/>
      <c r="E24" s="33"/>
      <c r="F24" s="33"/>
      <c r="G24" s="34"/>
      <c r="H24" s="34"/>
      <c r="I24" s="34"/>
      <c r="J24" s="35">
        <f>J17</f>
        <v>116553</v>
      </c>
      <c r="K24" s="23"/>
      <c r="L24" s="26"/>
      <c r="M24" s="27">
        <f aca="true" t="shared" si="0" ref="M24:U24">M17</f>
        <v>85715.086</v>
      </c>
      <c r="N24" s="50">
        <f t="shared" si="0"/>
        <v>3501.6788699999997</v>
      </c>
      <c r="O24" s="50">
        <f t="shared" si="0"/>
        <v>33881.551</v>
      </c>
      <c r="P24" s="27">
        <f t="shared" si="0"/>
        <v>3501.6788699999997</v>
      </c>
      <c r="Q24" s="27">
        <v>0</v>
      </c>
      <c r="R24" s="27">
        <v>295</v>
      </c>
      <c r="S24" s="27">
        <v>0</v>
      </c>
      <c r="T24" s="27">
        <f t="shared" si="0"/>
        <v>0</v>
      </c>
      <c r="U24" s="27">
        <f t="shared" si="0"/>
        <v>0</v>
      </c>
      <c r="V24" s="27">
        <v>0</v>
      </c>
      <c r="W24" s="27">
        <v>0</v>
      </c>
      <c r="X24" s="27">
        <f>X17</f>
        <v>85715.086</v>
      </c>
      <c r="Y24" s="27">
        <f>Y17</f>
        <v>3796.7266799999998</v>
      </c>
      <c r="Z24" s="27">
        <f>Z17</f>
        <v>42130.766</v>
      </c>
      <c r="AA24" s="27">
        <f>AA17</f>
        <v>3796.7266799999998</v>
      </c>
    </row>
    <row r="26" spans="1:8" ht="34.5" customHeight="1">
      <c r="A26" s="61" t="s">
        <v>44</v>
      </c>
      <c r="B26" s="61"/>
      <c r="C26" s="61"/>
      <c r="D26" s="61"/>
      <c r="E26" s="61"/>
      <c r="F26" s="61"/>
      <c r="G26" s="61"/>
      <c r="H26" t="s">
        <v>45</v>
      </c>
    </row>
    <row r="28" ht="12.75">
      <c r="A28" t="s">
        <v>11</v>
      </c>
    </row>
  </sheetData>
  <sheetProtection/>
  <mergeCells count="35">
    <mergeCell ref="Y1:AA1"/>
    <mergeCell ref="A3:A5"/>
    <mergeCell ref="B3:B5"/>
    <mergeCell ref="C3:C5"/>
    <mergeCell ref="D3:D5"/>
    <mergeCell ref="E3:E5"/>
    <mergeCell ref="F3:F5"/>
    <mergeCell ref="K1:N1"/>
    <mergeCell ref="Z4:AA4"/>
    <mergeCell ref="T4:U4"/>
    <mergeCell ref="X3:AA3"/>
    <mergeCell ref="M4:N4"/>
    <mergeCell ref="O4:P4"/>
    <mergeCell ref="A18:Z18"/>
    <mergeCell ref="M3:N3"/>
    <mergeCell ref="O3:P3"/>
    <mergeCell ref="T3:W3"/>
    <mergeCell ref="Q3:S3"/>
    <mergeCell ref="Q4:S4"/>
    <mergeCell ref="A26:G26"/>
    <mergeCell ref="A7:AA7"/>
    <mergeCell ref="A8:D8"/>
    <mergeCell ref="A9:Z9"/>
    <mergeCell ref="A17:D17"/>
    <mergeCell ref="A23:D23"/>
    <mergeCell ref="V4:W4"/>
    <mergeCell ref="X4:Y4"/>
    <mergeCell ref="A21:Z21"/>
    <mergeCell ref="A24:C24"/>
    <mergeCell ref="G3:G5"/>
    <mergeCell ref="H3:I4"/>
    <mergeCell ref="J3:J5"/>
    <mergeCell ref="A20:D20"/>
    <mergeCell ref="K3:K5"/>
    <mergeCell ref="L3:L5"/>
  </mergeCells>
  <printOptions/>
  <pageMargins left="0.15748031496062992" right="0.1968503937007874" top="0.5511811023622047" bottom="0.1968503937007874" header="0.35433070866141736" footer="0.31496062992125984"/>
  <pageSetup fitToHeight="1" fitToWidth="1" horizontalDpi="600" verticalDpi="600" orientation="landscape" pageOrder="overThenDown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2016-05-04T03:04:15Z</cp:lastPrinted>
  <dcterms:created xsi:type="dcterms:W3CDTF">2000-10-03T09:28:13Z</dcterms:created>
  <dcterms:modified xsi:type="dcterms:W3CDTF">2016-12-20T01:19:46Z</dcterms:modified>
  <cp:category/>
  <cp:version/>
  <cp:contentType/>
  <cp:contentStatus/>
</cp:coreProperties>
</file>